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" windowWidth="15198" windowHeight="8697" activeTab="0"/>
  </bookViews>
  <sheets>
    <sheet name="СМП" sheetId="1" r:id="rId1"/>
  </sheets>
  <definedNames>
    <definedName name="_xlnm.Print_Area" localSheetId="0">'СМП'!$A$1:$H$51</definedName>
  </definedNames>
  <calcPr fullCalcOnLoad="1"/>
</workbook>
</file>

<file path=xl/sharedStrings.xml><?xml version="1.0" encoding="utf-8"?>
<sst xmlns="http://schemas.openxmlformats.org/spreadsheetml/2006/main" count="69" uniqueCount="49">
  <si>
    <t>УТВЕРЖДЕНО</t>
  </si>
  <si>
    <t>БЕСПЛАТНОЙ СКОРОЙ МЕДИЦИНСКОЙ ПОМОЩИ ГРАЖДАНАМ В РАМКАХ ТЕРРИТОРИАЛЬНОЙ ПРОГРАММЫ</t>
  </si>
  <si>
    <t>ОБЯЗАТЕЛЬНОГО МЕДИЦИНСКОГО СТРАХОВАНИЯ</t>
  </si>
  <si>
    <t xml:space="preserve">                      (наименование медицинской организации)</t>
  </si>
  <si>
    <t xml:space="preserve"> Скорая медицинская помощь</t>
  </si>
  <si>
    <t>Количество прикрепленного населения, застрахованного по ОМС -</t>
  </si>
  <si>
    <t>(чел.)</t>
  </si>
  <si>
    <t>№ п/п</t>
  </si>
  <si>
    <t>Наименование бригад СМП</t>
  </si>
  <si>
    <t xml:space="preserve">Количество вызовов </t>
  </si>
  <si>
    <t>Количество случаев оказания медицинской помощи</t>
  </si>
  <si>
    <t>Всего</t>
  </si>
  <si>
    <t>в том числе:</t>
  </si>
  <si>
    <t>без проведения тромболитической терапии</t>
  </si>
  <si>
    <t>с проведением тромболитической терапии</t>
  </si>
  <si>
    <t>1.</t>
  </si>
  <si>
    <t>Линейные врачебные бригады</t>
  </si>
  <si>
    <t>2.</t>
  </si>
  <si>
    <t xml:space="preserve">Фельдшерские бригады </t>
  </si>
  <si>
    <t>3.</t>
  </si>
  <si>
    <t>Специализированные бригады</t>
  </si>
  <si>
    <t>в т.ч.</t>
  </si>
  <si>
    <t xml:space="preserve">кардиологические </t>
  </si>
  <si>
    <t>неврологические</t>
  </si>
  <si>
    <t>4.</t>
  </si>
  <si>
    <t xml:space="preserve">Реанимационные бригады </t>
  </si>
  <si>
    <t>Итого</t>
  </si>
  <si>
    <t>Справочно:</t>
  </si>
  <si>
    <t>Количество бригад СМП</t>
  </si>
  <si>
    <t>в т.ч. по режимам работы:</t>
  </si>
  <si>
    <t>24 час.</t>
  </si>
  <si>
    <t>12 час.</t>
  </si>
  <si>
    <t>другие (указать режим работы)</t>
  </si>
  <si>
    <t>Главный врач</t>
  </si>
  <si>
    <t>________________________</t>
  </si>
  <si>
    <t>(подпись)</t>
  </si>
  <si>
    <t>(ФИО)</t>
  </si>
  <si>
    <t>Зам.главного врача по экономическим вопросам</t>
  </si>
  <si>
    <t>МП</t>
  </si>
  <si>
    <t xml:space="preserve">Тел. исполнителя </t>
  </si>
  <si>
    <t>_________________Председатель Г.Н.Кузнецов</t>
  </si>
  <si>
    <t>решением Комиссии по разработке территориальной программы обязательного медицинского страхования в Нижегородской области                                                                                                                        Протокол № _____ от ________________ 2015 г.</t>
  </si>
  <si>
    <t>ПЛАН-ЗАДАНИЕ ПО ОБЪЕМАМ ПРЕДОСТАВЛЕНИЯ</t>
  </si>
  <si>
    <t>ГБУЗ НО "Больница скорой медицинской помощи г. Дзержинска" НА 2016 ГОД</t>
  </si>
  <si>
    <t>Малышев А.Ф.</t>
  </si>
  <si>
    <t>Аверина В.С</t>
  </si>
  <si>
    <t>Троицкая И.А.</t>
  </si>
  <si>
    <t>8-8313-21-06-35</t>
  </si>
  <si>
    <t>педиатрические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</si>
</sst>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0" fontId="29" fillId="0" borderId="0" xfId="54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29" fillId="0" borderId="0" xfId="54" applyFont="1" applyFill="1">
      <alignment/>
      <protection/>
    </xf>
    <xf numFmtId="0" fontId="29" fillId="0" borderId="0" xfId="0" applyFont="1" applyFill="1" applyAlignment="1">
      <alignment/>
    </xf>
    <xf numFmtId="0" fontId="23" fillId="0" borderId="22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1" fontId="23" fillId="0" borderId="28" xfId="0" applyNumberFormat="1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/>
    </xf>
    <xf numFmtId="1" fontId="23" fillId="0" borderId="3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6" fillId="0" borderId="33" xfId="0" applyFont="1" applyBorder="1" applyAlignment="1">
      <alignment/>
    </xf>
    <xf numFmtId="4" fontId="23" fillId="0" borderId="41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" fontId="23" fillId="0" borderId="43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53" applyFont="1" applyFill="1" applyBorder="1" applyAlignment="1">
      <alignment horizontal="center"/>
      <protection/>
    </xf>
    <xf numFmtId="0" fontId="23" fillId="0" borderId="46" xfId="0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5" borderId="11" xfId="0" applyFont="1" applyFill="1" applyBorder="1" applyAlignment="1">
      <alignment vertical="center" wrapText="1"/>
    </xf>
    <xf numFmtId="1" fontId="23" fillId="25" borderId="18" xfId="0" applyNumberFormat="1" applyFont="1" applyFill="1" applyBorder="1" applyAlignment="1">
      <alignment horizontal="center" vertical="center" wrapText="1"/>
    </xf>
    <xf numFmtId="1" fontId="23" fillId="25" borderId="25" xfId="0" applyNumberFormat="1" applyFont="1" applyFill="1" applyBorder="1" applyAlignment="1">
      <alignment horizontal="center" vertical="center" wrapText="1"/>
    </xf>
    <xf numFmtId="1" fontId="23" fillId="25" borderId="26" xfId="0" applyNumberFormat="1" applyFont="1" applyFill="1" applyBorder="1" applyAlignment="1">
      <alignment horizontal="center" vertical="center" wrapText="1"/>
    </xf>
    <xf numFmtId="1" fontId="23" fillId="25" borderId="18" xfId="0" applyNumberFormat="1" applyFont="1" applyFill="1" applyBorder="1" applyAlignment="1">
      <alignment horizontal="center"/>
    </xf>
    <xf numFmtId="0" fontId="23" fillId="25" borderId="12" xfId="0" applyFont="1" applyFill="1" applyBorder="1" applyAlignment="1">
      <alignment vertical="center" wrapText="1"/>
    </xf>
    <xf numFmtId="1" fontId="23" fillId="25" borderId="19" xfId="0" applyNumberFormat="1" applyFont="1" applyFill="1" applyBorder="1" applyAlignment="1">
      <alignment horizontal="center" vertical="center" wrapText="1"/>
    </xf>
    <xf numFmtId="1" fontId="23" fillId="25" borderId="21" xfId="0" applyNumberFormat="1" applyFont="1" applyFill="1" applyBorder="1" applyAlignment="1">
      <alignment horizontal="center" vertical="center" wrapText="1"/>
    </xf>
    <xf numFmtId="1" fontId="23" fillId="25" borderId="48" xfId="0" applyNumberFormat="1" applyFont="1" applyFill="1" applyBorder="1" applyAlignment="1">
      <alignment horizontal="center" vertical="center" wrapText="1"/>
    </xf>
    <xf numFmtId="1" fontId="23" fillId="25" borderId="19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задания по объемам ОМС на 2014" xfId="53"/>
    <cellStyle name="Обычный_Таблица КСГ по дневным стационар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="75" zoomScaleNormal="70" zoomScaleSheetLayoutView="75" zoomScalePageLayoutView="0" workbookViewId="0" topLeftCell="A22">
      <selection activeCell="B43" sqref="B43"/>
    </sheetView>
  </sheetViews>
  <sheetFormatPr defaultColWidth="9.140625" defaultRowHeight="12.75"/>
  <cols>
    <col min="1" max="1" width="9.00390625" style="1" customWidth="1"/>
    <col min="2" max="2" width="91.8515625" style="2" customWidth="1"/>
    <col min="3" max="3" width="15.7109375" style="3" customWidth="1"/>
    <col min="4" max="4" width="25.28125" style="3" customWidth="1"/>
    <col min="5" max="5" width="23.00390625" style="3" customWidth="1"/>
    <col min="6" max="6" width="18.57421875" style="3" customWidth="1"/>
    <col min="7" max="7" width="13.140625" style="4" customWidth="1"/>
    <col min="8" max="8" width="19.28125" style="4" customWidth="1"/>
    <col min="9" max="9" width="9.140625" style="4" customWidth="1"/>
    <col min="10" max="16384" width="9.140625" style="3" customWidth="1"/>
  </cols>
  <sheetData>
    <row r="1" spans="6:8" ht="28.5" customHeight="1">
      <c r="F1" s="69" t="s">
        <v>0</v>
      </c>
      <c r="G1" s="69"/>
      <c r="H1" s="69"/>
    </row>
    <row r="2" spans="6:8" ht="98.25" customHeight="1">
      <c r="F2" s="70" t="s">
        <v>41</v>
      </c>
      <c r="G2" s="70"/>
      <c r="H2" s="70"/>
    </row>
    <row r="3" spans="6:8" ht="22.5" customHeight="1">
      <c r="F3" s="71" t="s">
        <v>40</v>
      </c>
      <c r="G3" s="71"/>
      <c r="H3" s="71"/>
    </row>
    <row r="5" spans="1:8" ht="18">
      <c r="A5" s="78" t="s">
        <v>42</v>
      </c>
      <c r="B5" s="78"/>
      <c r="C5" s="78"/>
      <c r="D5" s="78"/>
      <c r="E5" s="78"/>
      <c r="F5" s="78"/>
      <c r="G5" s="78"/>
      <c r="H5" s="78"/>
    </row>
    <row r="6" spans="1:8" ht="18">
      <c r="A6" s="78" t="s">
        <v>1</v>
      </c>
      <c r="B6" s="78"/>
      <c r="C6" s="78"/>
      <c r="D6" s="78"/>
      <c r="E6" s="78"/>
      <c r="F6" s="78"/>
      <c r="G6" s="78"/>
      <c r="H6" s="78"/>
    </row>
    <row r="7" spans="1:8" ht="18">
      <c r="A7" s="78" t="s">
        <v>2</v>
      </c>
      <c r="B7" s="78"/>
      <c r="C7" s="78"/>
      <c r="D7" s="78"/>
      <c r="E7" s="78"/>
      <c r="F7" s="78"/>
      <c r="G7" s="78"/>
      <c r="H7" s="78"/>
    </row>
    <row r="8" spans="1:8" ht="18">
      <c r="A8" s="78" t="s">
        <v>43</v>
      </c>
      <c r="B8" s="78"/>
      <c r="C8" s="78"/>
      <c r="D8" s="78"/>
      <c r="E8" s="78"/>
      <c r="F8" s="78"/>
      <c r="G8" s="78"/>
      <c r="H8" s="78"/>
    </row>
    <row r="9" spans="1:8" ht="18">
      <c r="A9" s="79" t="s">
        <v>3</v>
      </c>
      <c r="B9" s="79"/>
      <c r="C9" s="79"/>
      <c r="D9" s="79"/>
      <c r="E9" s="79"/>
      <c r="F9" s="79"/>
      <c r="G9" s="79"/>
      <c r="H9" s="79"/>
    </row>
    <row r="10" spans="1:8" ht="15.75">
      <c r="A10" s="5"/>
      <c r="B10" s="5"/>
      <c r="C10" s="5"/>
      <c r="D10" s="5"/>
      <c r="E10" s="5"/>
      <c r="F10" s="5"/>
      <c r="G10" s="6"/>
      <c r="H10" s="6"/>
    </row>
    <row r="11" spans="1:8" ht="15.75">
      <c r="A11" s="5"/>
      <c r="B11" s="5"/>
      <c r="C11" s="5"/>
      <c r="D11" s="5"/>
      <c r="E11" s="5"/>
      <c r="F11" s="5"/>
      <c r="G11" s="6"/>
      <c r="H11" s="6"/>
    </row>
    <row r="12" spans="1:9" s="9" customFormat="1" ht="15.75">
      <c r="A12" s="5"/>
      <c r="B12" s="7"/>
      <c r="C12" s="96"/>
      <c r="D12" s="96"/>
      <c r="E12" s="96"/>
      <c r="F12" s="96"/>
      <c r="G12" s="6"/>
      <c r="H12" s="6"/>
      <c r="I12" s="8"/>
    </row>
    <row r="13" spans="1:9" s="9" customFormat="1" ht="15.75">
      <c r="A13" s="5"/>
      <c r="B13" s="7"/>
      <c r="C13" s="5"/>
      <c r="D13" s="5"/>
      <c r="E13" s="5"/>
      <c r="F13" s="5"/>
      <c r="G13" s="6"/>
      <c r="H13" s="6"/>
      <c r="I13" s="8"/>
    </row>
    <row r="14" spans="2:7" ht="18">
      <c r="B14" s="10" t="s">
        <v>4</v>
      </c>
      <c r="C14" s="11"/>
      <c r="D14" s="11"/>
      <c r="E14" s="11"/>
      <c r="F14" s="11"/>
      <c r="G14" s="12"/>
    </row>
    <row r="15" spans="2:16" ht="18">
      <c r="B15" s="10"/>
      <c r="C15" s="11"/>
      <c r="D15" s="11"/>
      <c r="E15" s="11"/>
      <c r="F15" s="11"/>
      <c r="G15" s="13"/>
      <c r="H15" s="13"/>
      <c r="I15" s="13"/>
      <c r="J15" s="14"/>
      <c r="K15" s="14"/>
      <c r="L15" s="14"/>
      <c r="M15" s="14"/>
      <c r="N15" s="14"/>
      <c r="O15" s="14"/>
      <c r="P15" s="14"/>
    </row>
    <row r="16" spans="1:16" s="19" customFormat="1" ht="18">
      <c r="A16" s="1"/>
      <c r="B16" s="15" t="s">
        <v>5</v>
      </c>
      <c r="C16" s="16">
        <v>244768</v>
      </c>
      <c r="D16" s="17" t="s">
        <v>6</v>
      </c>
      <c r="E16" s="14"/>
      <c r="F16" s="14"/>
      <c r="G16" s="13"/>
      <c r="H16" s="13"/>
      <c r="I16" s="13"/>
      <c r="J16" s="18"/>
      <c r="K16" s="18"/>
      <c r="L16" s="18"/>
      <c r="M16" s="18"/>
      <c r="N16" s="18"/>
      <c r="O16" s="18"/>
      <c r="P16" s="18"/>
    </row>
    <row r="17" spans="1:16" s="19" customFormat="1" ht="53.25" customHeight="1" thickBot="1">
      <c r="A17" s="1"/>
      <c r="B17" s="2"/>
      <c r="C17" s="3"/>
      <c r="D17" s="14"/>
      <c r="E17" s="14"/>
      <c r="F17" s="14"/>
      <c r="G17" s="13"/>
      <c r="H17" s="13"/>
      <c r="I17" s="13"/>
      <c r="J17" s="18"/>
      <c r="K17" s="18"/>
      <c r="L17" s="18"/>
      <c r="M17" s="18"/>
      <c r="N17" s="18"/>
      <c r="O17" s="18"/>
      <c r="P17" s="18"/>
    </row>
    <row r="18" spans="1:16" s="19" customFormat="1" ht="38.25" customHeight="1" thickBot="1">
      <c r="A18" s="75" t="s">
        <v>7</v>
      </c>
      <c r="B18" s="81" t="s">
        <v>8</v>
      </c>
      <c r="C18" s="72" t="s">
        <v>9</v>
      </c>
      <c r="D18" s="73"/>
      <c r="E18" s="74"/>
      <c r="F18" s="75" t="s">
        <v>10</v>
      </c>
      <c r="G18" s="13"/>
      <c r="H18" s="13"/>
      <c r="I18" s="13"/>
      <c r="J18" s="18"/>
      <c r="K18" s="18"/>
      <c r="L18" s="18"/>
      <c r="M18" s="18"/>
      <c r="N18" s="18"/>
      <c r="O18" s="18"/>
      <c r="P18" s="18"/>
    </row>
    <row r="19" spans="1:16" s="19" customFormat="1" ht="18">
      <c r="A19" s="76"/>
      <c r="B19" s="82"/>
      <c r="C19" s="76" t="s">
        <v>11</v>
      </c>
      <c r="D19" s="94" t="s">
        <v>12</v>
      </c>
      <c r="E19" s="95"/>
      <c r="F19" s="76"/>
      <c r="G19" s="13"/>
      <c r="H19" s="13"/>
      <c r="I19" s="13"/>
      <c r="J19" s="18"/>
      <c r="K19" s="18"/>
      <c r="L19" s="18"/>
      <c r="M19" s="18"/>
      <c r="N19" s="18"/>
      <c r="O19" s="18"/>
      <c r="P19" s="18"/>
    </row>
    <row r="20" spans="1:16" s="19" customFormat="1" ht="56.25" thickBot="1">
      <c r="A20" s="76"/>
      <c r="B20" s="82"/>
      <c r="C20" s="77"/>
      <c r="D20" s="48" t="s">
        <v>13</v>
      </c>
      <c r="E20" s="42" t="s">
        <v>14</v>
      </c>
      <c r="F20" s="77"/>
      <c r="G20" s="13"/>
      <c r="H20" s="13"/>
      <c r="I20" s="13"/>
      <c r="J20" s="18"/>
      <c r="K20" s="18"/>
      <c r="L20" s="18"/>
      <c r="M20" s="18"/>
      <c r="N20" s="18"/>
      <c r="O20" s="18"/>
      <c r="P20" s="18"/>
    </row>
    <row r="21" spans="1:16" s="19" customFormat="1" ht="18">
      <c r="A21" s="20" t="s">
        <v>15</v>
      </c>
      <c r="B21" s="21" t="s">
        <v>16</v>
      </c>
      <c r="C21" s="49">
        <f>SUM(D21:E21)</f>
        <v>10577</v>
      </c>
      <c r="D21" s="50">
        <v>10570</v>
      </c>
      <c r="E21" s="51">
        <v>7</v>
      </c>
      <c r="F21" s="52">
        <f>D21+E21</f>
        <v>10577</v>
      </c>
      <c r="G21" s="13"/>
      <c r="H21" s="13"/>
      <c r="I21" s="13"/>
      <c r="J21" s="18"/>
      <c r="K21" s="18"/>
      <c r="L21" s="18"/>
      <c r="M21" s="18"/>
      <c r="N21" s="18"/>
      <c r="O21" s="18"/>
      <c r="P21" s="18"/>
    </row>
    <row r="22" spans="1:16" s="19" customFormat="1" ht="18">
      <c r="A22" s="22" t="s">
        <v>17</v>
      </c>
      <c r="B22" s="23" t="s">
        <v>18</v>
      </c>
      <c r="C22" s="53">
        <f>SUM(D22:E22)</f>
        <v>49134</v>
      </c>
      <c r="D22" s="54">
        <v>49119</v>
      </c>
      <c r="E22" s="55">
        <v>15</v>
      </c>
      <c r="F22" s="56">
        <f>D22+E22</f>
        <v>49134</v>
      </c>
      <c r="G22" s="13"/>
      <c r="H22" s="13"/>
      <c r="I22" s="13"/>
      <c r="J22" s="18"/>
      <c r="K22" s="18"/>
      <c r="L22" s="18"/>
      <c r="M22" s="18"/>
      <c r="N22" s="18"/>
      <c r="O22" s="18"/>
      <c r="P22" s="18"/>
    </row>
    <row r="23" spans="1:16" s="19" customFormat="1" ht="18">
      <c r="A23" s="22" t="s">
        <v>19</v>
      </c>
      <c r="B23" s="101" t="s">
        <v>20</v>
      </c>
      <c r="C23" s="102">
        <f>C27</f>
        <v>5071</v>
      </c>
      <c r="D23" s="103">
        <f>D27</f>
        <v>5071</v>
      </c>
      <c r="E23" s="104"/>
      <c r="F23" s="105">
        <f>D23+E23</f>
        <v>5071</v>
      </c>
      <c r="G23" s="13"/>
      <c r="H23" s="13"/>
      <c r="I23" s="13"/>
      <c r="J23" s="18"/>
      <c r="K23" s="18"/>
      <c r="L23" s="18"/>
      <c r="M23" s="18"/>
      <c r="N23" s="18"/>
      <c r="O23" s="18"/>
      <c r="P23" s="18"/>
    </row>
    <row r="24" spans="1:16" s="19" customFormat="1" ht="21.75" customHeight="1">
      <c r="A24" s="22"/>
      <c r="B24" s="101" t="s">
        <v>21</v>
      </c>
      <c r="C24" s="102"/>
      <c r="D24" s="103"/>
      <c r="E24" s="104"/>
      <c r="F24" s="105"/>
      <c r="G24" s="13"/>
      <c r="H24" s="13"/>
      <c r="I24" s="13"/>
      <c r="J24" s="18"/>
      <c r="K24" s="18"/>
      <c r="L24" s="18"/>
      <c r="M24" s="18"/>
      <c r="N24" s="18"/>
      <c r="O24" s="18"/>
      <c r="P24" s="18"/>
    </row>
    <row r="25" spans="1:16" s="19" customFormat="1" ht="20.25" customHeight="1" hidden="1">
      <c r="A25" s="22"/>
      <c r="B25" s="101" t="s">
        <v>22</v>
      </c>
      <c r="C25" s="102"/>
      <c r="D25" s="103"/>
      <c r="E25" s="104"/>
      <c r="F25" s="105"/>
      <c r="G25" s="13"/>
      <c r="H25" s="13"/>
      <c r="I25" s="13"/>
      <c r="J25" s="18"/>
      <c r="K25" s="18"/>
      <c r="L25" s="18"/>
      <c r="M25" s="18"/>
      <c r="N25" s="18"/>
      <c r="O25" s="18"/>
      <c r="P25" s="18"/>
    </row>
    <row r="26" spans="1:16" s="19" customFormat="1" ht="18.75" customHeight="1" hidden="1">
      <c r="A26" s="22"/>
      <c r="B26" s="101" t="s">
        <v>23</v>
      </c>
      <c r="C26" s="102"/>
      <c r="D26" s="103"/>
      <c r="E26" s="104"/>
      <c r="F26" s="105"/>
      <c r="G26" s="13"/>
      <c r="H26" s="13"/>
      <c r="I26" s="13"/>
      <c r="J26" s="18"/>
      <c r="K26" s="18"/>
      <c r="L26" s="18"/>
      <c r="M26" s="18"/>
      <c r="N26" s="18"/>
      <c r="O26" s="18"/>
      <c r="P26" s="18"/>
    </row>
    <row r="27" spans="1:16" s="19" customFormat="1" ht="17.25" customHeight="1">
      <c r="A27" s="22"/>
      <c r="B27" s="101" t="s">
        <v>48</v>
      </c>
      <c r="C27" s="102">
        <v>5071</v>
      </c>
      <c r="D27" s="103">
        <v>5071</v>
      </c>
      <c r="E27" s="104"/>
      <c r="F27" s="105">
        <v>5071</v>
      </c>
      <c r="G27" s="13"/>
      <c r="H27" s="13"/>
      <c r="I27" s="13"/>
      <c r="J27" s="18"/>
      <c r="K27" s="18"/>
      <c r="L27" s="18"/>
      <c r="M27" s="18"/>
      <c r="N27" s="18"/>
      <c r="O27" s="18"/>
      <c r="P27" s="18"/>
    </row>
    <row r="28" spans="1:16" s="19" customFormat="1" ht="21.75" customHeight="1" thickBot="1">
      <c r="A28" s="24" t="s">
        <v>24</v>
      </c>
      <c r="B28" s="106" t="s">
        <v>25</v>
      </c>
      <c r="C28" s="107">
        <f>SUM(D28:E28)</f>
        <v>2802</v>
      </c>
      <c r="D28" s="108">
        <v>2789</v>
      </c>
      <c r="E28" s="109">
        <v>13</v>
      </c>
      <c r="F28" s="110">
        <f>D28+E28</f>
        <v>2802</v>
      </c>
      <c r="G28" s="13"/>
      <c r="H28" s="13"/>
      <c r="I28" s="13"/>
      <c r="J28" s="18"/>
      <c r="K28" s="18"/>
      <c r="L28" s="18"/>
      <c r="M28" s="18"/>
      <c r="N28" s="18"/>
      <c r="O28" s="18"/>
      <c r="P28" s="18"/>
    </row>
    <row r="29" spans="1:16" s="19" customFormat="1" ht="20.25" customHeight="1" thickBot="1">
      <c r="A29" s="26"/>
      <c r="B29" s="27" t="s">
        <v>26</v>
      </c>
      <c r="C29" s="59">
        <f>C21+C22+C23+C28</f>
        <v>67584</v>
      </c>
      <c r="D29" s="59">
        <f>D21+D22+D23+D28</f>
        <v>67549</v>
      </c>
      <c r="E29" s="59">
        <f>E21+E22+E28</f>
        <v>35</v>
      </c>
      <c r="F29" s="59">
        <f>F21+F22+F23+F28</f>
        <v>67584</v>
      </c>
      <c r="G29" s="13"/>
      <c r="H29" s="13"/>
      <c r="I29" s="13"/>
      <c r="J29" s="18"/>
      <c r="K29" s="18"/>
      <c r="L29" s="18"/>
      <c r="M29" s="18"/>
      <c r="N29" s="18"/>
      <c r="O29" s="18"/>
      <c r="P29" s="18"/>
    </row>
    <row r="30" spans="1:16" s="19" customFormat="1" ht="21.75" customHeight="1">
      <c r="A30" s="28"/>
      <c r="B30" s="29"/>
      <c r="C30" s="30"/>
      <c r="D30" s="30"/>
      <c r="E30" s="31"/>
      <c r="F30" s="14"/>
      <c r="G30" s="13"/>
      <c r="H30" s="13"/>
      <c r="I30" s="13"/>
      <c r="J30" s="18"/>
      <c r="K30" s="18"/>
      <c r="L30" s="18"/>
      <c r="M30" s="18"/>
      <c r="N30" s="18"/>
      <c r="O30" s="18"/>
      <c r="P30" s="18"/>
    </row>
    <row r="31" spans="1:16" s="19" customFormat="1" ht="18">
      <c r="A31" s="28"/>
      <c r="B31" s="32" t="s">
        <v>27</v>
      </c>
      <c r="C31" s="30"/>
      <c r="D31" s="30"/>
      <c r="E31" s="31"/>
      <c r="F31" s="14"/>
      <c r="G31" s="13"/>
      <c r="H31" s="13"/>
      <c r="I31" s="13"/>
      <c r="J31" s="18"/>
      <c r="K31" s="18"/>
      <c r="L31" s="18"/>
      <c r="M31" s="18"/>
      <c r="N31" s="18"/>
      <c r="O31" s="18"/>
      <c r="P31" s="18"/>
    </row>
    <row r="32" spans="1:9" s="19" customFormat="1" ht="6.75" customHeight="1" thickBot="1">
      <c r="A32" s="28"/>
      <c r="B32" s="29"/>
      <c r="C32" s="30"/>
      <c r="D32" s="30"/>
      <c r="E32" s="31"/>
      <c r="F32" s="14"/>
      <c r="G32" s="4"/>
      <c r="H32" s="4"/>
      <c r="I32" s="4"/>
    </row>
    <row r="33" spans="1:9" s="19" customFormat="1" ht="18.75" thickBot="1">
      <c r="A33" s="75" t="s">
        <v>7</v>
      </c>
      <c r="B33" s="81" t="s">
        <v>8</v>
      </c>
      <c r="C33" s="84" t="s">
        <v>28</v>
      </c>
      <c r="D33" s="85"/>
      <c r="E33" s="86"/>
      <c r="F33" s="87"/>
      <c r="G33" s="4"/>
      <c r="H33" s="4"/>
      <c r="I33" s="4"/>
    </row>
    <row r="34" spans="1:9" s="19" customFormat="1" ht="25.5" customHeight="1">
      <c r="A34" s="76"/>
      <c r="B34" s="82"/>
      <c r="C34" s="88" t="s">
        <v>11</v>
      </c>
      <c r="D34" s="90" t="s">
        <v>29</v>
      </c>
      <c r="E34" s="91"/>
      <c r="F34" s="92"/>
      <c r="G34" s="4"/>
      <c r="H34" s="4"/>
      <c r="I34" s="4"/>
    </row>
    <row r="35" spans="1:9" s="19" customFormat="1" ht="42.75" customHeight="1" thickBot="1">
      <c r="A35" s="80"/>
      <c r="B35" s="83"/>
      <c r="C35" s="89"/>
      <c r="D35" s="43" t="s">
        <v>30</v>
      </c>
      <c r="E35" s="33" t="s">
        <v>31</v>
      </c>
      <c r="F35" s="34" t="s">
        <v>32</v>
      </c>
      <c r="G35" s="13"/>
      <c r="H35" s="4"/>
      <c r="I35" s="4"/>
    </row>
    <row r="36" spans="1:9" s="19" customFormat="1" ht="18">
      <c r="A36" s="35" t="s">
        <v>15</v>
      </c>
      <c r="B36" s="21" t="s">
        <v>16</v>
      </c>
      <c r="C36" s="49">
        <v>8</v>
      </c>
      <c r="D36" s="50">
        <v>8</v>
      </c>
      <c r="E36" s="61"/>
      <c r="F36" s="62"/>
      <c r="G36" s="13"/>
      <c r="H36" s="4"/>
      <c r="I36" s="4"/>
    </row>
    <row r="37" spans="1:6" ht="18">
      <c r="A37" s="36" t="s">
        <v>17</v>
      </c>
      <c r="B37" s="23" t="s">
        <v>18</v>
      </c>
      <c r="C37" s="53">
        <v>44</v>
      </c>
      <c r="D37" s="54">
        <v>44</v>
      </c>
      <c r="E37" s="63"/>
      <c r="F37" s="64"/>
    </row>
    <row r="38" spans="1:6" ht="18">
      <c r="A38" s="36" t="s">
        <v>19</v>
      </c>
      <c r="B38" s="23" t="s">
        <v>20</v>
      </c>
      <c r="C38" s="53">
        <f>C42</f>
        <v>4</v>
      </c>
      <c r="D38" s="54">
        <f>D42</f>
        <v>4</v>
      </c>
      <c r="E38" s="63"/>
      <c r="F38" s="64"/>
    </row>
    <row r="39" spans="1:6" ht="18">
      <c r="A39" s="36"/>
      <c r="B39" s="23" t="s">
        <v>21</v>
      </c>
      <c r="C39" s="53"/>
      <c r="D39" s="54"/>
      <c r="E39" s="63"/>
      <c r="F39" s="64"/>
    </row>
    <row r="40" spans="1:6" ht="18" hidden="1">
      <c r="A40" s="36"/>
      <c r="B40" s="23" t="s">
        <v>22</v>
      </c>
      <c r="C40" s="53"/>
      <c r="D40" s="54"/>
      <c r="E40" s="63"/>
      <c r="F40" s="64"/>
    </row>
    <row r="41" spans="1:6" ht="18" hidden="1">
      <c r="A41" s="36"/>
      <c r="B41" s="23" t="s">
        <v>23</v>
      </c>
      <c r="C41" s="53"/>
      <c r="D41" s="54"/>
      <c r="E41" s="63"/>
      <c r="F41" s="64"/>
    </row>
    <row r="42" spans="1:6" ht="18">
      <c r="A42" s="36"/>
      <c r="B42" s="23" t="s">
        <v>48</v>
      </c>
      <c r="C42" s="53">
        <v>4</v>
      </c>
      <c r="D42" s="54">
        <v>4</v>
      </c>
      <c r="E42" s="63"/>
      <c r="F42" s="64"/>
    </row>
    <row r="43" spans="1:6" ht="18.75" thickBot="1">
      <c r="A43" s="37" t="s">
        <v>24</v>
      </c>
      <c r="B43" s="25" t="s">
        <v>25</v>
      </c>
      <c r="C43" s="57">
        <v>4</v>
      </c>
      <c r="D43" s="58">
        <v>4</v>
      </c>
      <c r="E43" s="65"/>
      <c r="F43" s="66"/>
    </row>
    <row r="44" spans="1:6" ht="18.75" thickBot="1">
      <c r="A44" s="26"/>
      <c r="B44" s="27" t="s">
        <v>26</v>
      </c>
      <c r="C44" s="59">
        <f>C36+C37+C38+C43</f>
        <v>60</v>
      </c>
      <c r="D44" s="60">
        <f>D36+D37+D38+D43</f>
        <v>60</v>
      </c>
      <c r="E44" s="67"/>
      <c r="F44" s="68"/>
    </row>
    <row r="45" spans="1:6" ht="15.75">
      <c r="A45" s="28"/>
      <c r="B45" s="29"/>
      <c r="C45" s="30"/>
      <c r="D45" s="30"/>
      <c r="E45" s="31"/>
      <c r="F45" s="14"/>
    </row>
    <row r="46" spans="2:6" ht="18">
      <c r="B46" s="15" t="s">
        <v>33</v>
      </c>
      <c r="C46" s="93" t="s">
        <v>34</v>
      </c>
      <c r="D46" s="93"/>
      <c r="E46" s="98" t="s">
        <v>44</v>
      </c>
      <c r="F46" s="98"/>
    </row>
    <row r="47" spans="2:6" ht="18">
      <c r="B47" s="15"/>
      <c r="C47" s="93" t="s">
        <v>35</v>
      </c>
      <c r="D47" s="93"/>
      <c r="E47" s="93" t="s">
        <v>36</v>
      </c>
      <c r="F47" s="93"/>
    </row>
    <row r="48" spans="2:6" ht="18">
      <c r="B48" s="15" t="s">
        <v>37</v>
      </c>
      <c r="C48" s="93" t="s">
        <v>34</v>
      </c>
      <c r="D48" s="93"/>
      <c r="E48" s="98" t="s">
        <v>45</v>
      </c>
      <c r="F48" s="98"/>
    </row>
    <row r="49" spans="2:6" ht="22.5" customHeight="1">
      <c r="B49" s="15" t="s">
        <v>38</v>
      </c>
      <c r="C49" s="93" t="s">
        <v>35</v>
      </c>
      <c r="D49" s="93"/>
      <c r="E49" s="100" t="s">
        <v>36</v>
      </c>
      <c r="F49" s="100"/>
    </row>
    <row r="50" spans="2:6" s="44" customFormat="1" ht="36" customHeight="1">
      <c r="B50" s="45" t="s">
        <v>39</v>
      </c>
      <c r="C50" s="97" t="s">
        <v>47</v>
      </c>
      <c r="D50" s="97"/>
      <c r="E50" s="99" t="s">
        <v>46</v>
      </c>
      <c r="F50" s="99"/>
    </row>
    <row r="51" spans="2:6" s="46" customFormat="1" ht="18">
      <c r="B51" s="47"/>
      <c r="C51" s="47"/>
      <c r="D51" s="47"/>
      <c r="E51" s="97" t="s">
        <v>36</v>
      </c>
      <c r="F51" s="97"/>
    </row>
    <row r="52" spans="1:2" s="40" customFormat="1" ht="18">
      <c r="A52" s="38"/>
      <c r="B52" s="39"/>
    </row>
    <row r="53" spans="1:2" s="40" customFormat="1" ht="18">
      <c r="A53" s="38"/>
      <c r="B53" s="39"/>
    </row>
    <row r="54" spans="1:2" s="40" customFormat="1" ht="18">
      <c r="A54" s="38"/>
      <c r="B54" s="39"/>
    </row>
    <row r="55" spans="1:2" s="16" customFormat="1" ht="18">
      <c r="A55" s="41"/>
      <c r="B55" s="15"/>
    </row>
    <row r="56" spans="1:2" s="16" customFormat="1" ht="18">
      <c r="A56" s="41"/>
      <c r="B56" s="15"/>
    </row>
  </sheetData>
  <sheetProtection/>
  <protectedRanges>
    <protectedRange sqref="C50 E50:F50" name="Диапазон55_1"/>
  </protectedRanges>
  <mergeCells count="32">
    <mergeCell ref="E51:F51"/>
    <mergeCell ref="C46:D46"/>
    <mergeCell ref="C48:D48"/>
    <mergeCell ref="C50:D50"/>
    <mergeCell ref="E46:F46"/>
    <mergeCell ref="E48:F48"/>
    <mergeCell ref="E50:F50"/>
    <mergeCell ref="E47:F47"/>
    <mergeCell ref="C49:D49"/>
    <mergeCell ref="E49:F49"/>
    <mergeCell ref="A18:A20"/>
    <mergeCell ref="B18:B20"/>
    <mergeCell ref="C19:C20"/>
    <mergeCell ref="D19:E19"/>
    <mergeCell ref="C12:D12"/>
    <mergeCell ref="E12:F12"/>
    <mergeCell ref="A33:A35"/>
    <mergeCell ref="B33:B35"/>
    <mergeCell ref="C33:F33"/>
    <mergeCell ref="C34:C35"/>
    <mergeCell ref="D34:F34"/>
    <mergeCell ref="C47:D47"/>
    <mergeCell ref="F1:H1"/>
    <mergeCell ref="F2:H2"/>
    <mergeCell ref="F3:H3"/>
    <mergeCell ref="C18:E18"/>
    <mergeCell ref="F18:F20"/>
    <mergeCell ref="A7:H7"/>
    <mergeCell ref="A8:H8"/>
    <mergeCell ref="A5:H5"/>
    <mergeCell ref="A6:H6"/>
    <mergeCell ref="A9:H9"/>
  </mergeCells>
  <printOptions/>
  <pageMargins left="0.4724409448818898" right="0" top="0.35433070866141736" bottom="0.2362204724409449" header="0.1968503937007874" footer="0.15748031496062992"/>
  <pageSetup fitToHeight="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тимирова</dc:creator>
  <cp:keywords/>
  <dc:description/>
  <cp:lastModifiedBy>Оля</cp:lastModifiedBy>
  <cp:lastPrinted>2015-12-17T12:42:27Z</cp:lastPrinted>
  <dcterms:created xsi:type="dcterms:W3CDTF">2013-12-24T12:26:49Z</dcterms:created>
  <dcterms:modified xsi:type="dcterms:W3CDTF">2015-12-17T12:56:33Z</dcterms:modified>
  <cp:category/>
  <cp:version/>
  <cp:contentType/>
  <cp:contentStatus/>
</cp:coreProperties>
</file>